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C:\Users\elisa\Desktop\"/>
    </mc:Choice>
  </mc:AlternateContent>
  <xr:revisionPtr revIDLastSave="0" documentId="13_ncr:1_{92CC628D-03E9-4220-B16A-F4AC29EE595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Übersicht" sheetId="1" r:id="rId1"/>
    <sheet name="Wert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" l="1"/>
  <c r="K43" i="1"/>
  <c r="M45" i="1" l="1"/>
  <c r="L45" i="1"/>
  <c r="D45" i="1"/>
  <c r="E45" i="1"/>
  <c r="F45" i="1"/>
  <c r="G45" i="1"/>
  <c r="H45" i="1"/>
  <c r="I45" i="1"/>
  <c r="J45" i="1"/>
  <c r="C45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4" i="1"/>
  <c r="N6" i="1"/>
  <c r="B1" i="1" l="1"/>
  <c r="K44" i="1" l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<sst xmlns="http://schemas.openxmlformats.org/spreadsheetml/2006/main" count="71" uniqueCount="70">
  <si>
    <t xml:space="preserve">Übersicht Vertretungssituation </t>
  </si>
  <si>
    <t>Zeitraum wöchentlich</t>
  </si>
  <si>
    <t>Anforderung 
der Stunden</t>
  </si>
  <si>
    <r>
      <t xml:space="preserve">Grund 
des Ausfalls:
</t>
    </r>
    <r>
      <rPr>
        <b/>
        <sz val="11"/>
        <color theme="1"/>
        <rFont val="Calibri"/>
        <family val="2"/>
        <scheme val="minor"/>
      </rPr>
      <t xml:space="preserve">jeweils </t>
    </r>
    <r>
      <rPr>
        <b/>
        <sz val="11"/>
        <color rgb="FFFF0000"/>
        <rFont val="Calibri"/>
        <family val="2"/>
        <scheme val="minor"/>
      </rPr>
      <t>Anzahl</t>
    </r>
    <r>
      <rPr>
        <b/>
        <sz val="11"/>
        <color theme="1"/>
        <rFont val="Calibri"/>
        <family val="2"/>
        <scheme val="minor"/>
      </rPr>
      <t xml:space="preserve"> der </t>
    </r>
    <r>
      <rPr>
        <b/>
        <sz val="11"/>
        <color rgb="FFFF0000"/>
        <rFont val="Calibri"/>
        <family val="2"/>
        <scheme val="minor"/>
      </rPr>
      <t xml:space="preserve">Fälle </t>
    </r>
    <r>
      <rPr>
        <b/>
        <sz val="11"/>
        <color theme="1"/>
        <rFont val="Calibri"/>
        <family val="2"/>
        <scheme val="minor"/>
      </rPr>
      <t>eintragen</t>
    </r>
  </si>
  <si>
    <r>
      <t xml:space="preserve">Bitte die </t>
    </r>
    <r>
      <rPr>
        <b/>
        <sz val="9"/>
        <color rgb="FFFF0000"/>
        <rFont val="Calibri"/>
        <family val="2"/>
        <scheme val="minor"/>
      </rPr>
      <t xml:space="preserve">Anzahl </t>
    </r>
    <r>
      <rPr>
        <b/>
        <sz val="9"/>
        <rFont val="Calibri"/>
        <family val="2"/>
        <scheme val="minor"/>
      </rPr>
      <t xml:space="preserve">
der jeweiligen Stunden  
in die hellgrau hinterlegten </t>
    </r>
    <r>
      <rPr>
        <b/>
        <sz val="9"/>
        <color rgb="FFFF0000"/>
        <rFont val="Calibri"/>
        <family val="2"/>
        <scheme val="minor"/>
      </rPr>
      <t xml:space="preserve">entsprechenden </t>
    </r>
    <r>
      <rPr>
        <b/>
        <sz val="9"/>
        <rFont val="Calibri"/>
        <family val="2"/>
        <scheme val="minor"/>
      </rPr>
      <t>Felder eintragen</t>
    </r>
  </si>
  <si>
    <r>
      <t xml:space="preserve">Bitte </t>
    </r>
    <r>
      <rPr>
        <b/>
        <u/>
        <sz val="10"/>
        <rFont val="Calibri"/>
        <family val="2"/>
        <scheme val="minor"/>
      </rPr>
      <t>Anzahl</t>
    </r>
    <r>
      <rPr>
        <b/>
        <sz val="10"/>
        <rFont val="Calibri"/>
        <family val="2"/>
        <scheme val="minor"/>
      </rPr>
      <t xml:space="preserve"> der</t>
    </r>
    <r>
      <rPr>
        <b/>
        <sz val="10"/>
        <color rgb="FFFF0000"/>
        <rFont val="Calibri"/>
        <family val="2"/>
        <scheme val="minor"/>
      </rPr>
      <t xml:space="preserve"> angeforderten (a</t>
    </r>
    <r>
      <rPr>
        <b/>
        <sz val="10"/>
        <rFont val="Calibri"/>
        <family val="2"/>
        <scheme val="minor"/>
      </rPr>
      <t xml:space="preserve">)
oder </t>
    </r>
    <r>
      <rPr>
        <b/>
        <sz val="10"/>
        <color rgb="FFFF0000"/>
        <rFont val="Calibri"/>
        <family val="2"/>
        <scheme val="minor"/>
      </rPr>
      <t>nicht angeforderten (na)</t>
    </r>
    <r>
      <rPr>
        <b/>
        <sz val="10"/>
        <rFont val="Calibri"/>
        <family val="2"/>
        <scheme val="minor"/>
      </rPr>
      <t xml:space="preserve"> Stunden 
in die hellgrau hinterlegten Felder eintragen</t>
    </r>
  </si>
  <si>
    <r>
      <rPr>
        <b/>
        <sz val="9"/>
        <color rgb="FFFF0000"/>
        <rFont val="Calibri"/>
        <family val="2"/>
        <scheme val="minor"/>
      </rPr>
      <t xml:space="preserve">K </t>
    </r>
    <r>
      <rPr>
        <b/>
        <sz val="9"/>
        <rFont val="Calibri"/>
        <family val="2"/>
        <scheme val="minor"/>
      </rPr>
      <t xml:space="preserve">= Erkrankung
</t>
    </r>
    <r>
      <rPr>
        <b/>
        <sz val="9"/>
        <color rgb="FFFF0000"/>
        <rFont val="Calibri"/>
        <family val="2"/>
        <scheme val="minor"/>
      </rPr>
      <t xml:space="preserve">FB </t>
    </r>
    <r>
      <rPr>
        <b/>
        <sz val="9"/>
        <rFont val="Calibri"/>
        <family val="2"/>
        <scheme val="minor"/>
      </rPr>
      <t xml:space="preserve">= Fortbildung
</t>
    </r>
    <r>
      <rPr>
        <b/>
        <sz val="9"/>
        <color rgb="FFFF0000"/>
        <rFont val="Calibri"/>
        <family val="2"/>
        <scheme val="minor"/>
      </rPr>
      <t xml:space="preserve">S </t>
    </r>
    <r>
      <rPr>
        <b/>
        <sz val="9"/>
        <rFont val="Calibri"/>
        <family val="2"/>
        <scheme val="minor"/>
      </rPr>
      <t xml:space="preserve">= Sonstiges 
</t>
    </r>
    <r>
      <rPr>
        <b/>
        <sz val="9"/>
        <color rgb="FFFF0000"/>
        <rFont val="Calibri"/>
        <family val="2"/>
        <scheme val="minor"/>
      </rPr>
      <t xml:space="preserve">DB </t>
    </r>
    <r>
      <rPr>
        <b/>
        <sz val="9"/>
        <rFont val="Calibri"/>
        <family val="2"/>
        <scheme val="minor"/>
      </rPr>
      <t>= Dienstbefreiung</t>
    </r>
  </si>
  <si>
    <t>Zusage Stunden 
durch SchA</t>
  </si>
  <si>
    <t>Absage Stunden 
durch SchA</t>
  </si>
  <si>
    <t>Unterrichtsausfall
5./6. Ustd</t>
  </si>
  <si>
    <t>Vertretung oder Doppelführung</t>
  </si>
  <si>
    <t>von</t>
  </si>
  <si>
    <t>bis</t>
  </si>
  <si>
    <t>a</t>
  </si>
  <si>
    <t>na</t>
  </si>
  <si>
    <t>K</t>
  </si>
  <si>
    <t>FB</t>
  </si>
  <si>
    <t>S</t>
  </si>
  <si>
    <t>DB</t>
  </si>
  <si>
    <t>Zu</t>
  </si>
  <si>
    <t>Ab</t>
  </si>
  <si>
    <t>???</t>
  </si>
  <si>
    <t>UA</t>
  </si>
  <si>
    <t>Ver</t>
  </si>
  <si>
    <t xml:space="preserve">Summe </t>
  </si>
  <si>
    <t>Schulnummer</t>
  </si>
  <si>
    <t>Schulname</t>
  </si>
  <si>
    <t>GS Alfeld</t>
  </si>
  <si>
    <t>GS Altdorf</t>
  </si>
  <si>
    <t>GS Behringersdorf</t>
  </si>
  <si>
    <t>GS Bühl</t>
  </si>
  <si>
    <t>GS Burgthann</t>
  </si>
  <si>
    <t>GS Diepersdorf-Leinburg</t>
  </si>
  <si>
    <t>GS Ezelsdorf</t>
  </si>
  <si>
    <t>GS Feucht</t>
  </si>
  <si>
    <t>GS Hammerbachtal</t>
  </si>
  <si>
    <t>GS Happurg</t>
  </si>
  <si>
    <t>GS Hersbruck</t>
  </si>
  <si>
    <t>GS Heuchling</t>
  </si>
  <si>
    <t>GS Kirchensittenbach</t>
  </si>
  <si>
    <t>GS Lauf I</t>
  </si>
  <si>
    <t>GS Lauf II</t>
  </si>
  <si>
    <t>GS Neuhaus</t>
  </si>
  <si>
    <t>GS Neunkirchen</t>
  </si>
  <si>
    <t>GS Ottensoos</t>
  </si>
  <si>
    <t>GS Pommelsbrunn</t>
  </si>
  <si>
    <t>GS Priv. Montessori-Schule</t>
  </si>
  <si>
    <t>GS Reichenschwand</t>
  </si>
  <si>
    <t>GS Rö-Forstersberg</t>
  </si>
  <si>
    <t>GS Rö-Seespitze</t>
  </si>
  <si>
    <t>GS Rückersdorf</t>
  </si>
  <si>
    <t>GS Schnaittach</t>
  </si>
  <si>
    <t>GS Schwaig</t>
  </si>
  <si>
    <t>GS Schwarzenbruck</t>
  </si>
  <si>
    <t>GS Velden-Hartenstein-Vorra</t>
  </si>
  <si>
    <t>GS Winkelhaid-Penzenhofen</t>
  </si>
  <si>
    <t>MS Altdorf</t>
  </si>
  <si>
    <t>MS Burgthann</t>
  </si>
  <si>
    <t>MS Feucht</t>
  </si>
  <si>
    <t>MS Happurg</t>
  </si>
  <si>
    <t>MS Hersbruck</t>
  </si>
  <si>
    <t>MS I Lauf</t>
  </si>
  <si>
    <t>MS II Lauf</t>
  </si>
  <si>
    <t>MS Priv. Montessori-Schule</t>
  </si>
  <si>
    <t>MS Rö/Geschw.-Scholl-</t>
  </si>
  <si>
    <t>MS Schnaittach</t>
  </si>
  <si>
    <t>MS Velden</t>
  </si>
  <si>
    <t>Zu + Ab = a</t>
  </si>
  <si>
    <t>na + Ab 
= UA + Ver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</si>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</sst>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9" tint="-0.499984740745262"/>
      <name val="Wingdings"/>
      <charset val="2"/>
    </font>
    <font>
      <sz val="11"/>
      <color theme="1"/>
      <name val="Wingdings"/>
      <charset val="2"/>
    </font>
    <font>
      <b/>
      <sz val="11"/>
      <color theme="9" tint="-0.499984740745262"/>
      <name val="Wingdings"/>
      <charset val="2"/>
    </font>
    <font>
      <b/>
      <sz val="11"/>
      <color theme="1"/>
      <name val="Wingdings"/>
      <charset val="2"/>
    </font>
    <font>
      <b/>
      <sz val="18"/>
      <color theme="1"/>
      <name val="Calibri"/>
      <family val="2"/>
      <scheme val="minor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1" fontId="0" fillId="2" borderId="4" xfId="0" applyNumberFormat="1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center"/>
      <protection locked="0"/>
    </xf>
    <xf numFmtId="14" fontId="0" fillId="0" borderId="4" xfId="0" applyNumberFormat="1" applyBorder="1" applyProtection="1">
      <protection locked="0"/>
    </xf>
    <xf numFmtId="14" fontId="17" fillId="0" borderId="4" xfId="0" applyNumberFormat="1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1" fontId="8" fillId="0" borderId="3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Border="1" applyProtection="1"/>
    <xf numFmtId="1" fontId="18" fillId="0" borderId="4" xfId="0" applyNumberFormat="1" applyFont="1" applyBorder="1" applyAlignment="1" applyProtection="1">
      <alignment horizontal="center"/>
    </xf>
    <xf numFmtId="0" fontId="19" fillId="0" borderId="4" xfId="0" applyFont="1" applyBorder="1" applyAlignment="1" applyProtection="1">
      <alignment horizontal="center"/>
    </xf>
    <xf numFmtId="0" fontId="16" fillId="2" borderId="4" xfId="0" applyNumberFormat="1" applyFont="1" applyFill="1" applyBorder="1" applyAlignment="1" applyProtection="1">
      <alignment horizontal="center"/>
      <protection hidden="1"/>
    </xf>
    <xf numFmtId="1" fontId="2" fillId="0" borderId="4" xfId="0" applyNumberFormat="1" applyFont="1" applyBorder="1" applyAlignment="1" applyProtection="1">
      <alignment horizontal="center"/>
      <protection hidden="1"/>
    </xf>
    <xf numFmtId="1" fontId="9" fillId="0" borderId="4" xfId="0" applyNumberFormat="1" applyFont="1" applyBorder="1" applyAlignment="1" applyProtection="1">
      <alignment horizontal="center" vertical="center" textRotation="90" wrapText="1"/>
      <protection hidden="1"/>
    </xf>
    <xf numFmtId="0" fontId="21" fillId="0" borderId="1" xfId="0" applyFont="1" applyBorder="1" applyAlignment="1" applyProtection="1">
      <alignment horizontal="center" vertical="center" textRotation="90" wrapText="1"/>
      <protection hidden="1"/>
    </xf>
    <xf numFmtId="0" fontId="15" fillId="0" borderId="4" xfId="0" applyFont="1" applyBorder="1" applyAlignment="1" applyProtection="1">
      <alignment horizontal="center" vertical="center" textRotation="90" wrapText="1"/>
      <protection hidden="1"/>
    </xf>
    <xf numFmtId="0" fontId="6" fillId="0" borderId="4" xfId="0" applyFont="1" applyBorder="1" applyAlignment="1" applyProtection="1">
      <alignment horizontal="left" vertical="center" wrapText="1"/>
      <protection hidden="1"/>
    </xf>
    <xf numFmtId="1" fontId="6" fillId="0" borderId="4" xfId="0" applyNumberFormat="1" applyFont="1" applyBorder="1" applyAlignment="1" applyProtection="1">
      <alignment horizontal="center" vertical="center" wrapText="1"/>
      <protection hidden="1"/>
    </xf>
    <xf numFmtId="1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15" fillId="0" borderId="4" xfId="0" applyNumberFormat="1" applyFont="1" applyBorder="1" applyAlignment="1" applyProtection="1">
      <alignment horizontal="center" wrapText="1"/>
      <protection hidden="1"/>
    </xf>
    <xf numFmtId="14" fontId="0" fillId="0" borderId="4" xfId="0" applyNumberFormat="1" applyFill="1" applyBorder="1" applyProtection="1">
      <protection hidden="1"/>
    </xf>
    <xf numFmtId="0" fontId="2" fillId="0" borderId="4" xfId="0" applyFont="1" applyBorder="1" applyAlignment="1" applyProtection="1">
      <alignment wrapText="1"/>
      <protection hidden="1"/>
    </xf>
    <xf numFmtId="0" fontId="12" fillId="0" borderId="1" xfId="0" applyFont="1" applyBorder="1" applyAlignment="1" applyProtection="1">
      <alignment horizontal="left" vertical="center" wrapText="1"/>
      <protection hidden="1"/>
    </xf>
    <xf numFmtId="0" fontId="11" fillId="0" borderId="2" xfId="0" applyFont="1" applyBorder="1" applyAlignment="1" applyProtection="1">
      <alignment horizontal="left" vertical="center" wrapText="1"/>
      <protection hidden="1"/>
    </xf>
    <xf numFmtId="0" fontId="11" fillId="0" borderId="3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1" fontId="8" fillId="0" borderId="3" xfId="0" applyNumberFormat="1" applyFont="1" applyFill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left"/>
      <protection hidden="1"/>
    </xf>
    <xf numFmtId="0" fontId="20" fillId="0" borderId="2" xfId="0" applyFont="1" applyBorder="1" applyAlignment="1" applyProtection="1">
      <protection hidden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 applyProtection="1">
      <alignment vertical="center" wrapText="1"/>
      <protection hidden="1"/>
    </xf>
    <xf numFmtId="0" fontId="0" fillId="0" borderId="3" xfId="0" applyBorder="1" applyAlignment="1" applyProtection="1">
      <alignment vertical="center" wrapText="1"/>
      <protection hidden="1"/>
    </xf>
    <xf numFmtId="1" fontId="7" fillId="0" borderId="4" xfId="0" applyNumberFormat="1" applyFont="1" applyBorder="1" applyAlignment="1" applyProtection="1">
      <alignment horizontal="center" vertical="center" wrapText="1"/>
      <protection hidden="1"/>
    </xf>
    <xf numFmtId="1" fontId="0" fillId="0" borderId="4" xfId="0" applyNumberForma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1" fontId="9" fillId="0" borderId="1" xfId="0" applyNumberFormat="1" applyFont="1" applyBorder="1" applyAlignment="1" applyProtection="1">
      <alignment horizontal="center" vertical="center" wrapText="1"/>
      <protection hidden="1"/>
    </xf>
    <xf numFmtId="1" fontId="11" fillId="0" borderId="2" xfId="0" applyNumberFormat="1" applyFont="1" applyBorder="1" applyAlignment="1" applyProtection="1">
      <alignment horizontal="center" vertical="center" wrapText="1"/>
      <protection hidden="1"/>
    </xf>
    <xf numFmtId="14" fontId="0" fillId="0" borderId="4" xfId="0" applyNumberFormat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 applyProtection="1">
      <alignment horizontal="center" wrapText="1"/>
      <protection locked="0"/>
    </xf>
    <xf numFmtId="14" fontId="0" fillId="0" borderId="4" xfId="0" applyNumberFormat="1" applyBorder="1" applyAlignment="1" applyProtection="1">
      <alignment horizontal="center"/>
      <protection locked="0"/>
    </xf>
  </cellXfs>
  <cellStyles count="1">
    <cellStyle name="Standard" xfId="0" builtinId="0"/>
  </cellStyles>
  <dxfs count="8">
    <dxf>
      <fill>
        <patternFill>
          <bgColor theme="5" tint="0.79998168889431442"/>
        </patternFill>
      </fill>
    </dxf>
    <dxf>
      <fill>
        <patternFill>
          <bgColor rgb="FFDDFECA"/>
        </patternFill>
      </fill>
    </dxf>
    <dxf>
      <fill>
        <patternFill>
          <bgColor theme="5" tint="0.59996337778862885"/>
        </patternFill>
      </fill>
    </dxf>
    <dxf>
      <fill>
        <patternFill>
          <bgColor rgb="FFDDFECA"/>
        </patternFill>
      </fill>
    </dxf>
    <dxf>
      <fill>
        <patternFill>
          <bgColor theme="5" tint="0.79998168889431442"/>
        </patternFill>
      </fill>
    </dxf>
    <dxf>
      <fill>
        <patternFill>
          <bgColor rgb="FFDDFECA"/>
        </patternFill>
      </fill>
    </dxf>
    <dxf>
      <fill>
        <patternFill>
          <bgColor theme="5" tint="0.59996337778862885"/>
        </patternFill>
      </fill>
    </dxf>
    <dxf>
      <fill>
        <patternFill>
          <bgColor rgb="FFDDFECA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Werte!$A$1" fmlaRange="Werte!$A$3:$A$42" noThreeD="1" sel="40" val="3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0</xdr:row>
          <xdr:rowOff>31750</xdr:rowOff>
        </xdr:from>
        <xdr:to>
          <xdr:col>0</xdr:col>
          <xdr:colOff>679450</xdr:colOff>
          <xdr:row>0</xdr:row>
          <xdr:rowOff>279400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2:A45" totalsRowShown="0">
  <autoFilter ref="A2:A45" xr:uid="{00000000-0009-0000-0100-000001000000}"/>
  <tableColumns count="1">
    <tableColumn id="1" xr3:uid="{00000000-0010-0000-0000-000001000000}" name="Schulnumm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B2:B45" totalsRowShown="0">
  <autoFilter ref="B2:B45" xr:uid="{00000000-0009-0000-0100-000002000000}"/>
  <tableColumns count="1">
    <tableColumn id="1" xr3:uid="{00000000-0010-0000-0100-000001000000}" name="Schulna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zoomScaleNormal="100" workbookViewId="0">
      <selection activeCell="R1" sqref="R1:S1048576"/>
    </sheetView>
  </sheetViews>
  <sheetFormatPr baseColWidth="10" defaultColWidth="11.453125" defaultRowHeight="14.5" x14ac:dyDescent="0.35"/>
  <cols>
    <col min="1" max="2" width="10.7265625" style="5" customWidth="1"/>
    <col min="3" max="3" width="5.7265625" style="15" customWidth="1"/>
    <col min="4" max="7" width="5.7265625" style="17" customWidth="1"/>
    <col min="8" max="8" width="5.7265625" style="14" customWidth="1"/>
    <col min="9" max="10" width="5.7265625" style="15" customWidth="1"/>
    <col min="11" max="11" width="5.7265625" style="16" customWidth="1"/>
    <col min="12" max="13" width="5.7265625" style="15" customWidth="1"/>
    <col min="14" max="14" width="5.7265625" style="9" customWidth="1"/>
    <col min="15" max="16384" width="11.453125" style="5"/>
  </cols>
  <sheetData>
    <row r="1" spans="1:17" s="4" customFormat="1" ht="23.5" x14ac:dyDescent="0.55000000000000004">
      <c r="A1" s="1"/>
      <c r="B1" s="44" t="str">
        <f>INDEX(Werte!B3:B42,Werte!A1)</f>
        <v>MS Velden</v>
      </c>
      <c r="C1" s="45"/>
      <c r="D1" s="45"/>
      <c r="E1" s="45"/>
      <c r="F1" s="45"/>
      <c r="G1" s="45"/>
      <c r="H1" s="45"/>
      <c r="I1" s="45"/>
      <c r="J1" s="45"/>
      <c r="K1" s="46" t="s">
        <v>69</v>
      </c>
      <c r="L1" s="46"/>
      <c r="M1" s="46"/>
      <c r="N1" s="47"/>
    </row>
    <row r="2" spans="1:17" ht="15.5" x14ac:dyDescent="0.35">
      <c r="A2" s="48" t="s">
        <v>0</v>
      </c>
      <c r="B2" s="49"/>
      <c r="C2" s="50"/>
      <c r="D2" s="50"/>
      <c r="E2" s="50"/>
      <c r="F2" s="50"/>
      <c r="G2" s="50"/>
      <c r="H2" s="50"/>
      <c r="I2" s="51"/>
      <c r="J2" s="51"/>
      <c r="K2" s="51"/>
      <c r="L2" s="51"/>
      <c r="M2" s="51"/>
      <c r="N2" s="52"/>
    </row>
    <row r="3" spans="1:17" s="6" customFormat="1" ht="75" customHeight="1" x14ac:dyDescent="0.35">
      <c r="A3" s="53" t="s">
        <v>1</v>
      </c>
      <c r="B3" s="54"/>
      <c r="C3" s="55" t="s">
        <v>2</v>
      </c>
      <c r="D3" s="56"/>
      <c r="E3" s="57" t="s">
        <v>3</v>
      </c>
      <c r="F3" s="58"/>
      <c r="G3" s="58"/>
      <c r="H3" s="59"/>
      <c r="I3" s="60" t="s">
        <v>4</v>
      </c>
      <c r="J3" s="61"/>
      <c r="K3" s="61"/>
      <c r="L3" s="61"/>
      <c r="M3" s="61"/>
      <c r="N3" s="59"/>
    </row>
    <row r="4" spans="1:17" s="7" customFormat="1" ht="80.5" x14ac:dyDescent="0.35">
      <c r="A4" s="36" t="s">
        <v>5</v>
      </c>
      <c r="B4" s="37"/>
      <c r="C4" s="37"/>
      <c r="D4" s="38"/>
      <c r="E4" s="39" t="s">
        <v>6</v>
      </c>
      <c r="F4" s="40"/>
      <c r="G4" s="40"/>
      <c r="H4" s="41"/>
      <c r="I4" s="26" t="s">
        <v>7</v>
      </c>
      <c r="J4" s="26" t="s">
        <v>8</v>
      </c>
      <c r="K4" s="27" t="s">
        <v>67</v>
      </c>
      <c r="L4" s="26" t="s">
        <v>9</v>
      </c>
      <c r="M4" s="26" t="s">
        <v>10</v>
      </c>
      <c r="N4" s="28" t="s">
        <v>68</v>
      </c>
    </row>
    <row r="5" spans="1:17" s="8" customFormat="1" ht="15.5" x14ac:dyDescent="0.35">
      <c r="A5" s="29" t="s">
        <v>11</v>
      </c>
      <c r="B5" s="29" t="s">
        <v>12</v>
      </c>
      <c r="C5" s="30" t="s">
        <v>13</v>
      </c>
      <c r="D5" s="31" t="s">
        <v>14</v>
      </c>
      <c r="E5" s="31" t="s">
        <v>15</v>
      </c>
      <c r="F5" s="31" t="s">
        <v>16</v>
      </c>
      <c r="G5" s="31" t="s">
        <v>17</v>
      </c>
      <c r="H5" s="32" t="s">
        <v>18</v>
      </c>
      <c r="I5" s="32" t="s">
        <v>19</v>
      </c>
      <c r="J5" s="32" t="s">
        <v>20</v>
      </c>
      <c r="K5" s="33" t="s">
        <v>21</v>
      </c>
      <c r="L5" s="32" t="s">
        <v>22</v>
      </c>
      <c r="M5" s="32" t="s">
        <v>23</v>
      </c>
      <c r="N5" s="33" t="s">
        <v>21</v>
      </c>
    </row>
    <row r="6" spans="1:17" s="7" customFormat="1" x14ac:dyDescent="0.35">
      <c r="A6" s="34">
        <v>44082</v>
      </c>
      <c r="B6" s="62">
        <v>44085</v>
      </c>
      <c r="C6" s="2"/>
      <c r="D6" s="2"/>
      <c r="E6" s="2"/>
      <c r="F6" s="2"/>
      <c r="G6" s="2"/>
      <c r="H6" s="18"/>
      <c r="I6" s="2"/>
      <c r="J6" s="2"/>
      <c r="K6" s="24" t="str">
        <f>IF(SUM(I6,J6)=C6,"ü","L")</f>
        <v>ü</v>
      </c>
      <c r="L6" s="2"/>
      <c r="M6" s="2"/>
      <c r="N6" s="24" t="str">
        <f>IF(SUM(D6,J6)=(L6+M6),"ü","L")</f>
        <v>ü</v>
      </c>
    </row>
    <row r="7" spans="1:17" x14ac:dyDescent="0.35">
      <c r="A7" s="63">
        <v>44088</v>
      </c>
      <c r="B7" s="63">
        <v>44092</v>
      </c>
      <c r="C7" s="2"/>
      <c r="D7" s="19"/>
      <c r="E7" s="19"/>
      <c r="F7" s="19"/>
      <c r="G7" s="19"/>
      <c r="H7" s="18"/>
      <c r="I7" s="19"/>
      <c r="J7" s="19"/>
      <c r="K7" s="24" t="str">
        <f t="shared" ref="K7:K44" si="0">IF(SUM(I7,J7)=C7,"ü","L")</f>
        <v>ü</v>
      </c>
      <c r="L7" s="19"/>
      <c r="M7" s="19"/>
      <c r="N7" s="24" t="str">
        <f t="shared" ref="N7:N44" si="1">IF(SUM(D7,J7)=(L7+M7),"ü","L")</f>
        <v>ü</v>
      </c>
      <c r="P7" s="10"/>
      <c r="Q7" s="11"/>
    </row>
    <row r="8" spans="1:17" x14ac:dyDescent="0.35">
      <c r="A8" s="64">
        <v>44095</v>
      </c>
      <c r="B8" s="64">
        <v>44099</v>
      </c>
      <c r="C8" s="2"/>
      <c r="D8" s="19"/>
      <c r="E8" s="19"/>
      <c r="F8" s="19"/>
      <c r="G8" s="19"/>
      <c r="H8" s="18"/>
      <c r="I8" s="19"/>
      <c r="J8" s="19"/>
      <c r="K8" s="24" t="str">
        <f t="shared" si="0"/>
        <v>ü</v>
      </c>
      <c r="L8" s="19"/>
      <c r="M8" s="19"/>
      <c r="N8" s="24" t="str">
        <f t="shared" si="1"/>
        <v>ü</v>
      </c>
      <c r="P8" s="10"/>
      <c r="Q8" s="11"/>
    </row>
    <row r="9" spans="1:17" x14ac:dyDescent="0.35">
      <c r="A9" s="62">
        <v>44102</v>
      </c>
      <c r="B9" s="62">
        <v>44106</v>
      </c>
      <c r="C9" s="2"/>
      <c r="D9" s="19"/>
      <c r="E9" s="19"/>
      <c r="F9" s="19"/>
      <c r="G9" s="19"/>
      <c r="H9" s="18"/>
      <c r="I9" s="19"/>
      <c r="J9" s="19"/>
      <c r="K9" s="24" t="str">
        <f t="shared" si="0"/>
        <v>ü</v>
      </c>
      <c r="L9" s="19"/>
      <c r="M9" s="19"/>
      <c r="N9" s="24" t="str">
        <f t="shared" si="1"/>
        <v>ü</v>
      </c>
      <c r="P9" s="10"/>
      <c r="Q9" s="10"/>
    </row>
    <row r="10" spans="1:17" x14ac:dyDescent="0.35">
      <c r="A10" s="63">
        <v>44109</v>
      </c>
      <c r="B10" s="63">
        <v>44113</v>
      </c>
      <c r="C10" s="2"/>
      <c r="D10" s="19"/>
      <c r="E10" s="19"/>
      <c r="F10" s="19"/>
      <c r="G10" s="19"/>
      <c r="H10" s="18"/>
      <c r="I10" s="19"/>
      <c r="J10" s="19"/>
      <c r="K10" s="24" t="str">
        <f t="shared" si="0"/>
        <v>ü</v>
      </c>
      <c r="L10" s="19"/>
      <c r="M10" s="19"/>
      <c r="N10" s="24" t="str">
        <f t="shared" si="1"/>
        <v>ü</v>
      </c>
      <c r="P10" s="10"/>
      <c r="Q10" s="10"/>
    </row>
    <row r="11" spans="1:17" x14ac:dyDescent="0.35">
      <c r="A11" s="64">
        <v>44116</v>
      </c>
      <c r="B11" s="64">
        <v>44120</v>
      </c>
      <c r="C11" s="2"/>
      <c r="D11" s="19"/>
      <c r="E11" s="19"/>
      <c r="F11" s="19"/>
      <c r="G11" s="19"/>
      <c r="H11" s="18"/>
      <c r="I11" s="19"/>
      <c r="J11" s="19"/>
      <c r="K11" s="24" t="str">
        <f t="shared" si="0"/>
        <v>ü</v>
      </c>
      <c r="L11" s="19"/>
      <c r="M11" s="19"/>
      <c r="N11" s="24" t="str">
        <f t="shared" si="1"/>
        <v>ü</v>
      </c>
      <c r="P11" s="10"/>
      <c r="Q11" s="10"/>
    </row>
    <row r="12" spans="1:17" x14ac:dyDescent="0.35">
      <c r="A12" s="62">
        <v>44123</v>
      </c>
      <c r="B12" s="62">
        <v>44127</v>
      </c>
      <c r="C12" s="2"/>
      <c r="D12" s="19"/>
      <c r="E12" s="19"/>
      <c r="F12" s="19"/>
      <c r="G12" s="19"/>
      <c r="H12" s="18"/>
      <c r="I12" s="19"/>
      <c r="J12" s="19"/>
      <c r="K12" s="24" t="str">
        <f t="shared" si="0"/>
        <v>ü</v>
      </c>
      <c r="L12" s="19"/>
      <c r="M12" s="19"/>
      <c r="N12" s="24" t="str">
        <f t="shared" si="1"/>
        <v>ü</v>
      </c>
      <c r="P12" s="10"/>
      <c r="Q12" s="10"/>
    </row>
    <row r="13" spans="1:17" x14ac:dyDescent="0.35">
      <c r="A13" s="63">
        <v>44130</v>
      </c>
      <c r="B13" s="63">
        <v>44134</v>
      </c>
      <c r="C13" s="19"/>
      <c r="D13" s="19"/>
      <c r="E13" s="19"/>
      <c r="F13" s="19"/>
      <c r="G13" s="19"/>
      <c r="H13" s="18"/>
      <c r="I13" s="19"/>
      <c r="J13" s="19"/>
      <c r="K13" s="24" t="str">
        <f t="shared" si="0"/>
        <v>ü</v>
      </c>
      <c r="L13" s="19"/>
      <c r="M13" s="19"/>
      <c r="N13" s="24" t="str">
        <f t="shared" si="1"/>
        <v>ü</v>
      </c>
      <c r="P13" s="10"/>
      <c r="Q13" s="21"/>
    </row>
    <row r="14" spans="1:17" x14ac:dyDescent="0.35">
      <c r="A14" s="62">
        <v>44144</v>
      </c>
      <c r="B14" s="62">
        <v>44148</v>
      </c>
      <c r="C14" s="19"/>
      <c r="D14" s="19"/>
      <c r="E14" s="19"/>
      <c r="F14" s="19"/>
      <c r="G14" s="19"/>
      <c r="H14" s="18"/>
      <c r="I14" s="19"/>
      <c r="J14" s="19"/>
      <c r="K14" s="24" t="str">
        <f t="shared" si="0"/>
        <v>ü</v>
      </c>
      <c r="L14" s="19"/>
      <c r="M14" s="19"/>
      <c r="N14" s="24" t="str">
        <f t="shared" si="1"/>
        <v>ü</v>
      </c>
      <c r="P14" s="10"/>
      <c r="Q14" s="10"/>
    </row>
    <row r="15" spans="1:17" x14ac:dyDescent="0.35">
      <c r="A15" s="63">
        <v>44151</v>
      </c>
      <c r="B15" s="63">
        <v>44155</v>
      </c>
      <c r="C15" s="19"/>
      <c r="D15" s="19"/>
      <c r="E15" s="19"/>
      <c r="F15" s="19"/>
      <c r="G15" s="19"/>
      <c r="H15" s="18"/>
      <c r="I15" s="19"/>
      <c r="J15" s="19"/>
      <c r="K15" s="24" t="str">
        <f t="shared" si="0"/>
        <v>ü</v>
      </c>
      <c r="L15" s="19"/>
      <c r="M15" s="19"/>
      <c r="N15" s="24" t="str">
        <f t="shared" si="1"/>
        <v>ü</v>
      </c>
      <c r="P15" s="10"/>
      <c r="Q15" s="10"/>
    </row>
    <row r="16" spans="1:17" x14ac:dyDescent="0.35">
      <c r="A16" s="64">
        <v>44158</v>
      </c>
      <c r="B16" s="64">
        <v>44162</v>
      </c>
      <c r="C16" s="19"/>
      <c r="D16" s="19"/>
      <c r="E16" s="19"/>
      <c r="F16" s="19"/>
      <c r="G16" s="19"/>
      <c r="H16" s="18"/>
      <c r="I16" s="19"/>
      <c r="J16" s="19"/>
      <c r="K16" s="24" t="str">
        <f t="shared" si="0"/>
        <v>ü</v>
      </c>
      <c r="L16" s="19"/>
      <c r="M16" s="19"/>
      <c r="N16" s="24" t="str">
        <f t="shared" si="1"/>
        <v>ü</v>
      </c>
      <c r="P16" s="10"/>
      <c r="Q16" s="10"/>
    </row>
    <row r="17" spans="1:17" x14ac:dyDescent="0.35">
      <c r="A17" s="62">
        <v>44165</v>
      </c>
      <c r="B17" s="62">
        <v>44169</v>
      </c>
      <c r="C17" s="19"/>
      <c r="D17" s="19"/>
      <c r="E17" s="19"/>
      <c r="F17" s="19"/>
      <c r="G17" s="19"/>
      <c r="H17" s="18"/>
      <c r="I17" s="19"/>
      <c r="J17" s="19"/>
      <c r="K17" s="24" t="str">
        <f t="shared" si="0"/>
        <v>ü</v>
      </c>
      <c r="L17" s="19"/>
      <c r="M17" s="19"/>
      <c r="N17" s="24" t="str">
        <f t="shared" si="1"/>
        <v>ü</v>
      </c>
      <c r="P17" s="10"/>
      <c r="Q17" s="10"/>
    </row>
    <row r="18" spans="1:17" x14ac:dyDescent="0.35">
      <c r="A18" s="63">
        <v>44172</v>
      </c>
      <c r="B18" s="63">
        <v>44176</v>
      </c>
      <c r="C18" s="19"/>
      <c r="D18" s="19"/>
      <c r="E18" s="19"/>
      <c r="F18" s="19"/>
      <c r="G18" s="19"/>
      <c r="H18" s="18"/>
      <c r="I18" s="19"/>
      <c r="J18" s="19"/>
      <c r="K18" s="24" t="str">
        <f t="shared" si="0"/>
        <v>ü</v>
      </c>
      <c r="L18" s="19"/>
      <c r="M18" s="19"/>
      <c r="N18" s="24" t="str">
        <f t="shared" si="1"/>
        <v>ü</v>
      </c>
      <c r="P18" s="10"/>
      <c r="Q18" s="10"/>
    </row>
    <row r="19" spans="1:17" x14ac:dyDescent="0.35">
      <c r="A19" s="64">
        <v>44179</v>
      </c>
      <c r="B19" s="64">
        <v>44183</v>
      </c>
      <c r="C19" s="19"/>
      <c r="D19" s="19"/>
      <c r="E19" s="19"/>
      <c r="F19" s="19"/>
      <c r="G19" s="19"/>
      <c r="H19" s="18"/>
      <c r="I19" s="19"/>
      <c r="J19" s="19"/>
      <c r="K19" s="24" t="str">
        <f t="shared" si="0"/>
        <v>ü</v>
      </c>
      <c r="L19" s="19"/>
      <c r="M19" s="19"/>
      <c r="N19" s="24" t="str">
        <f t="shared" si="1"/>
        <v>ü</v>
      </c>
      <c r="P19" s="10"/>
      <c r="Q19" s="10"/>
    </row>
    <row r="20" spans="1:17" x14ac:dyDescent="0.35">
      <c r="A20" s="62">
        <v>44186</v>
      </c>
      <c r="B20" s="62">
        <v>44187</v>
      </c>
      <c r="C20" s="19"/>
      <c r="D20" s="19"/>
      <c r="E20" s="19"/>
      <c r="F20" s="19"/>
      <c r="G20" s="19"/>
      <c r="H20" s="18"/>
      <c r="I20" s="19"/>
      <c r="J20" s="19"/>
      <c r="K20" s="24" t="str">
        <f t="shared" si="0"/>
        <v>ü</v>
      </c>
      <c r="L20" s="19"/>
      <c r="M20" s="19"/>
      <c r="N20" s="24" t="str">
        <f t="shared" si="1"/>
        <v>ü</v>
      </c>
      <c r="P20" s="10"/>
      <c r="Q20" s="10"/>
    </row>
    <row r="21" spans="1:17" x14ac:dyDescent="0.35">
      <c r="A21" s="62">
        <v>44207</v>
      </c>
      <c r="B21" s="62">
        <v>44211</v>
      </c>
      <c r="C21" s="19"/>
      <c r="D21" s="19"/>
      <c r="E21" s="19"/>
      <c r="F21" s="19"/>
      <c r="G21" s="19"/>
      <c r="H21" s="18"/>
      <c r="I21" s="19"/>
      <c r="J21" s="19"/>
      <c r="K21" s="24" t="str">
        <f t="shared" si="0"/>
        <v>ü</v>
      </c>
      <c r="L21" s="19"/>
      <c r="M21" s="19"/>
      <c r="N21" s="24" t="str">
        <f t="shared" si="1"/>
        <v>ü</v>
      </c>
      <c r="P21" s="10"/>
      <c r="Q21" s="10"/>
    </row>
    <row r="22" spans="1:17" x14ac:dyDescent="0.35">
      <c r="A22" s="63">
        <v>44214</v>
      </c>
      <c r="B22" s="63">
        <v>44218</v>
      </c>
      <c r="C22" s="19"/>
      <c r="D22" s="19"/>
      <c r="E22" s="19"/>
      <c r="F22" s="19"/>
      <c r="G22" s="19"/>
      <c r="H22" s="18"/>
      <c r="I22" s="19"/>
      <c r="J22" s="19"/>
      <c r="K22" s="24" t="str">
        <f t="shared" si="0"/>
        <v>ü</v>
      </c>
      <c r="L22" s="19"/>
      <c r="M22" s="19"/>
      <c r="N22" s="24" t="str">
        <f t="shared" si="1"/>
        <v>ü</v>
      </c>
      <c r="P22" s="10"/>
      <c r="Q22" s="10"/>
    </row>
    <row r="23" spans="1:17" x14ac:dyDescent="0.35">
      <c r="A23" s="64">
        <v>44221</v>
      </c>
      <c r="B23" s="64">
        <v>44225</v>
      </c>
      <c r="C23" s="19"/>
      <c r="D23" s="19"/>
      <c r="E23" s="19"/>
      <c r="F23" s="19"/>
      <c r="G23" s="19"/>
      <c r="H23" s="18"/>
      <c r="I23" s="19"/>
      <c r="J23" s="19"/>
      <c r="K23" s="24" t="str">
        <f t="shared" si="0"/>
        <v>ü</v>
      </c>
      <c r="L23" s="19"/>
      <c r="M23" s="19"/>
      <c r="N23" s="24" t="str">
        <f t="shared" si="1"/>
        <v>ü</v>
      </c>
      <c r="P23" s="10"/>
      <c r="Q23" s="10"/>
    </row>
    <row r="24" spans="1:17" x14ac:dyDescent="0.35">
      <c r="A24" s="62">
        <v>44228</v>
      </c>
      <c r="B24" s="62">
        <v>44232</v>
      </c>
      <c r="C24" s="19"/>
      <c r="D24" s="19"/>
      <c r="E24" s="19"/>
      <c r="F24" s="19"/>
      <c r="G24" s="19"/>
      <c r="H24" s="18"/>
      <c r="I24" s="19"/>
      <c r="J24" s="19"/>
      <c r="K24" s="24" t="str">
        <f t="shared" si="0"/>
        <v>ü</v>
      </c>
      <c r="L24" s="19"/>
      <c r="M24" s="19"/>
      <c r="N24" s="24" t="str">
        <f t="shared" si="1"/>
        <v>ü</v>
      </c>
      <c r="P24" s="10"/>
      <c r="Q24" s="10"/>
    </row>
    <row r="25" spans="1:17" x14ac:dyDescent="0.35">
      <c r="A25" s="63">
        <v>44235</v>
      </c>
      <c r="B25" s="63">
        <v>44239</v>
      </c>
      <c r="C25" s="19"/>
      <c r="D25" s="19"/>
      <c r="E25" s="19"/>
      <c r="F25" s="19"/>
      <c r="G25" s="19"/>
      <c r="H25" s="18"/>
      <c r="I25" s="19"/>
      <c r="J25" s="19"/>
      <c r="K25" s="24" t="str">
        <f t="shared" si="0"/>
        <v>ü</v>
      </c>
      <c r="L25" s="19"/>
      <c r="M25" s="19"/>
      <c r="N25" s="24" t="str">
        <f t="shared" si="1"/>
        <v>ü</v>
      </c>
      <c r="P25" s="10"/>
      <c r="Q25" s="10"/>
    </row>
    <row r="26" spans="1:17" x14ac:dyDescent="0.35">
      <c r="A26" s="62">
        <v>44249</v>
      </c>
      <c r="B26" s="62">
        <v>44253</v>
      </c>
      <c r="C26" s="19"/>
      <c r="D26" s="19"/>
      <c r="E26" s="19"/>
      <c r="F26" s="19"/>
      <c r="G26" s="19"/>
      <c r="H26" s="18"/>
      <c r="I26" s="19"/>
      <c r="J26" s="19"/>
      <c r="K26" s="24" t="str">
        <f t="shared" si="0"/>
        <v>ü</v>
      </c>
      <c r="L26" s="19"/>
      <c r="M26" s="19"/>
      <c r="N26" s="24" t="str">
        <f t="shared" si="1"/>
        <v>ü</v>
      </c>
      <c r="P26" s="10"/>
      <c r="Q26" s="10"/>
    </row>
    <row r="27" spans="1:17" x14ac:dyDescent="0.35">
      <c r="A27" s="63">
        <v>44256</v>
      </c>
      <c r="B27" s="63">
        <v>44260</v>
      </c>
      <c r="C27" s="19"/>
      <c r="D27" s="19"/>
      <c r="E27" s="19"/>
      <c r="F27" s="19"/>
      <c r="G27" s="19"/>
      <c r="H27" s="18"/>
      <c r="I27" s="19"/>
      <c r="J27" s="19"/>
      <c r="K27" s="24" t="str">
        <f t="shared" si="0"/>
        <v>ü</v>
      </c>
      <c r="L27" s="19"/>
      <c r="M27" s="19"/>
      <c r="N27" s="24" t="str">
        <f t="shared" si="1"/>
        <v>ü</v>
      </c>
      <c r="P27" s="10"/>
      <c r="Q27" s="10"/>
    </row>
    <row r="28" spans="1:17" x14ac:dyDescent="0.35">
      <c r="A28" s="64">
        <v>44263</v>
      </c>
      <c r="B28" s="64">
        <v>44267</v>
      </c>
      <c r="C28" s="19"/>
      <c r="D28" s="19"/>
      <c r="E28" s="19"/>
      <c r="F28" s="19"/>
      <c r="G28" s="19"/>
      <c r="H28" s="18"/>
      <c r="I28" s="19"/>
      <c r="J28" s="19"/>
      <c r="K28" s="24" t="str">
        <f t="shared" si="0"/>
        <v>ü</v>
      </c>
      <c r="L28" s="19"/>
      <c r="M28" s="19"/>
      <c r="N28" s="24" t="str">
        <f t="shared" si="1"/>
        <v>ü</v>
      </c>
      <c r="P28" s="10"/>
      <c r="Q28" s="10"/>
    </row>
    <row r="29" spans="1:17" x14ac:dyDescent="0.35">
      <c r="A29" s="62">
        <v>44270</v>
      </c>
      <c r="B29" s="62">
        <v>44274</v>
      </c>
      <c r="C29" s="19"/>
      <c r="D29" s="19"/>
      <c r="E29" s="19"/>
      <c r="F29" s="19"/>
      <c r="G29" s="19"/>
      <c r="H29" s="18"/>
      <c r="I29" s="19"/>
      <c r="J29" s="19"/>
      <c r="K29" s="24" t="str">
        <f t="shared" si="0"/>
        <v>ü</v>
      </c>
      <c r="L29" s="19"/>
      <c r="M29" s="19"/>
      <c r="N29" s="24" t="str">
        <f t="shared" si="1"/>
        <v>ü</v>
      </c>
      <c r="P29" s="10"/>
      <c r="Q29" s="10"/>
    </row>
    <row r="30" spans="1:17" x14ac:dyDescent="0.35">
      <c r="A30" s="63">
        <v>44277</v>
      </c>
      <c r="B30" s="63">
        <v>44281</v>
      </c>
      <c r="C30" s="19"/>
      <c r="D30" s="19"/>
      <c r="E30" s="19"/>
      <c r="F30" s="19"/>
      <c r="G30" s="19"/>
      <c r="H30" s="18"/>
      <c r="I30" s="19"/>
      <c r="J30" s="19"/>
      <c r="K30" s="24" t="str">
        <f t="shared" si="0"/>
        <v>ü</v>
      </c>
      <c r="L30" s="19"/>
      <c r="M30" s="19"/>
      <c r="N30" s="24" t="str">
        <f t="shared" si="1"/>
        <v>ü</v>
      </c>
      <c r="P30" s="10"/>
      <c r="Q30" s="10"/>
    </row>
    <row r="31" spans="1:17" x14ac:dyDescent="0.35">
      <c r="A31" s="63">
        <v>44298</v>
      </c>
      <c r="B31" s="63">
        <v>44302</v>
      </c>
      <c r="C31" s="19"/>
      <c r="D31" s="19"/>
      <c r="E31" s="19"/>
      <c r="F31" s="19"/>
      <c r="G31" s="19"/>
      <c r="H31" s="18"/>
      <c r="I31" s="19"/>
      <c r="J31" s="19"/>
      <c r="K31" s="24" t="str">
        <f t="shared" si="0"/>
        <v>ü</v>
      </c>
      <c r="L31" s="19"/>
      <c r="M31" s="19"/>
      <c r="N31" s="24" t="str">
        <f t="shared" si="1"/>
        <v>ü</v>
      </c>
      <c r="P31" s="10"/>
      <c r="Q31" s="10"/>
    </row>
    <row r="32" spans="1:17" x14ac:dyDescent="0.35">
      <c r="A32" s="64">
        <v>44305</v>
      </c>
      <c r="B32" s="64">
        <v>44309</v>
      </c>
      <c r="C32" s="19"/>
      <c r="D32" s="19"/>
      <c r="E32" s="19"/>
      <c r="F32" s="19"/>
      <c r="G32" s="19"/>
      <c r="H32" s="18"/>
      <c r="I32" s="19"/>
      <c r="J32" s="19"/>
      <c r="K32" s="24" t="str">
        <f t="shared" si="0"/>
        <v>ü</v>
      </c>
      <c r="L32" s="19"/>
      <c r="M32" s="19"/>
      <c r="N32" s="24" t="str">
        <f t="shared" si="1"/>
        <v>ü</v>
      </c>
      <c r="P32" s="10"/>
      <c r="Q32" s="10"/>
    </row>
    <row r="33" spans="1:17" x14ac:dyDescent="0.35">
      <c r="A33" s="62">
        <v>44312</v>
      </c>
      <c r="B33" s="62">
        <v>44316</v>
      </c>
      <c r="C33" s="19"/>
      <c r="D33" s="19"/>
      <c r="E33" s="19"/>
      <c r="F33" s="19"/>
      <c r="G33" s="19"/>
      <c r="H33" s="18"/>
      <c r="I33" s="19"/>
      <c r="J33" s="19"/>
      <c r="K33" s="24" t="str">
        <f t="shared" si="0"/>
        <v>ü</v>
      </c>
      <c r="L33" s="19"/>
      <c r="M33" s="19"/>
      <c r="N33" s="24" t="str">
        <f t="shared" si="1"/>
        <v>ü</v>
      </c>
      <c r="P33" s="10"/>
      <c r="Q33" s="10"/>
    </row>
    <row r="34" spans="1:17" x14ac:dyDescent="0.35">
      <c r="A34" s="63">
        <v>44319</v>
      </c>
      <c r="B34" s="63">
        <v>44323</v>
      </c>
      <c r="C34" s="3"/>
      <c r="D34" s="19"/>
      <c r="E34" s="19"/>
      <c r="F34" s="19"/>
      <c r="G34" s="19"/>
      <c r="H34" s="18"/>
      <c r="I34" s="19"/>
      <c r="J34" s="19"/>
      <c r="K34" s="24" t="str">
        <f t="shared" si="0"/>
        <v>ü</v>
      </c>
      <c r="L34" s="19"/>
      <c r="M34" s="19"/>
      <c r="N34" s="24" t="str">
        <f t="shared" si="1"/>
        <v>ü</v>
      </c>
      <c r="P34" s="10"/>
      <c r="Q34" s="10"/>
    </row>
    <row r="35" spans="1:17" x14ac:dyDescent="0.35">
      <c r="A35" s="64">
        <v>44326</v>
      </c>
      <c r="B35" s="64">
        <v>44330</v>
      </c>
      <c r="C35" s="19"/>
      <c r="D35" s="19"/>
      <c r="E35" s="19"/>
      <c r="F35" s="19"/>
      <c r="G35" s="19"/>
      <c r="H35" s="18"/>
      <c r="I35" s="19"/>
      <c r="J35" s="19"/>
      <c r="K35" s="24" t="str">
        <f t="shared" si="0"/>
        <v>ü</v>
      </c>
      <c r="L35" s="19"/>
      <c r="M35" s="19"/>
      <c r="N35" s="24" t="str">
        <f t="shared" si="1"/>
        <v>ü</v>
      </c>
      <c r="P35" s="10"/>
      <c r="Q35" s="10"/>
    </row>
    <row r="36" spans="1:17" x14ac:dyDescent="0.35">
      <c r="A36" s="62">
        <v>44333</v>
      </c>
      <c r="B36" s="62">
        <v>44337</v>
      </c>
      <c r="C36" s="19"/>
      <c r="D36" s="19"/>
      <c r="E36" s="19"/>
      <c r="F36" s="19"/>
      <c r="G36" s="19"/>
      <c r="H36" s="18"/>
      <c r="I36" s="19"/>
      <c r="J36" s="19"/>
      <c r="K36" s="24" t="str">
        <f t="shared" si="0"/>
        <v>ü</v>
      </c>
      <c r="L36" s="19"/>
      <c r="M36" s="19"/>
      <c r="N36" s="24" t="str">
        <f t="shared" si="1"/>
        <v>ü</v>
      </c>
      <c r="P36" s="10"/>
      <c r="Q36" s="10"/>
    </row>
    <row r="37" spans="1:17" x14ac:dyDescent="0.35">
      <c r="A37" s="62">
        <v>44354</v>
      </c>
      <c r="B37" s="62">
        <v>44358</v>
      </c>
      <c r="C37" s="19"/>
      <c r="D37" s="19"/>
      <c r="E37" s="19"/>
      <c r="F37" s="19"/>
      <c r="G37" s="19"/>
      <c r="H37" s="18"/>
      <c r="I37" s="19"/>
      <c r="J37" s="19"/>
      <c r="K37" s="24" t="str">
        <f t="shared" si="0"/>
        <v>ü</v>
      </c>
      <c r="L37" s="19"/>
      <c r="M37" s="19"/>
      <c r="N37" s="24" t="str">
        <f t="shared" si="1"/>
        <v>ü</v>
      </c>
      <c r="P37" s="10"/>
      <c r="Q37" s="10"/>
    </row>
    <row r="38" spans="1:17" x14ac:dyDescent="0.35">
      <c r="A38" s="63">
        <v>44361</v>
      </c>
      <c r="B38" s="63">
        <v>44365</v>
      </c>
      <c r="C38" s="19"/>
      <c r="D38" s="19"/>
      <c r="E38" s="19"/>
      <c r="F38" s="19"/>
      <c r="G38" s="19"/>
      <c r="H38" s="18"/>
      <c r="I38" s="19"/>
      <c r="J38" s="19"/>
      <c r="K38" s="24" t="str">
        <f t="shared" si="0"/>
        <v>ü</v>
      </c>
      <c r="L38" s="19"/>
      <c r="M38" s="19"/>
      <c r="N38" s="24" t="str">
        <f t="shared" si="1"/>
        <v>ü</v>
      </c>
      <c r="P38" s="10"/>
      <c r="Q38" s="10"/>
    </row>
    <row r="39" spans="1:17" x14ac:dyDescent="0.35">
      <c r="A39" s="64">
        <v>44368</v>
      </c>
      <c r="B39" s="64">
        <v>44372</v>
      </c>
      <c r="C39" s="19"/>
      <c r="D39" s="19"/>
      <c r="E39" s="19"/>
      <c r="F39" s="19"/>
      <c r="G39" s="19"/>
      <c r="H39" s="18"/>
      <c r="I39" s="19"/>
      <c r="J39" s="19"/>
      <c r="K39" s="24" t="str">
        <f t="shared" si="0"/>
        <v>ü</v>
      </c>
      <c r="L39" s="19"/>
      <c r="M39" s="19"/>
      <c r="N39" s="24" t="str">
        <f t="shared" si="1"/>
        <v>ü</v>
      </c>
      <c r="P39" s="10"/>
      <c r="Q39" s="10"/>
    </row>
    <row r="40" spans="1:17" x14ac:dyDescent="0.35">
      <c r="A40" s="62">
        <v>44375</v>
      </c>
      <c r="B40" s="62">
        <v>44379</v>
      </c>
      <c r="C40" s="19"/>
      <c r="D40" s="19"/>
      <c r="E40" s="19"/>
      <c r="F40" s="19"/>
      <c r="G40" s="19"/>
      <c r="H40" s="18"/>
      <c r="I40" s="19"/>
      <c r="J40" s="19"/>
      <c r="K40" s="24" t="str">
        <f t="shared" si="0"/>
        <v>ü</v>
      </c>
      <c r="L40" s="19"/>
      <c r="M40" s="19"/>
      <c r="N40" s="24" t="str">
        <f t="shared" si="1"/>
        <v>ü</v>
      </c>
      <c r="P40" s="10"/>
      <c r="Q40" s="10"/>
    </row>
    <row r="41" spans="1:17" x14ac:dyDescent="0.35">
      <c r="A41" s="63">
        <v>44382</v>
      </c>
      <c r="B41" s="63">
        <v>44386</v>
      </c>
      <c r="C41" s="3"/>
      <c r="D41" s="19"/>
      <c r="E41" s="19"/>
      <c r="F41" s="19"/>
      <c r="G41" s="19"/>
      <c r="H41" s="18"/>
      <c r="I41" s="19"/>
      <c r="J41" s="19"/>
      <c r="K41" s="24" t="str">
        <f t="shared" si="0"/>
        <v>ü</v>
      </c>
      <c r="L41" s="19"/>
      <c r="M41" s="19"/>
      <c r="N41" s="24" t="str">
        <f t="shared" si="1"/>
        <v>ü</v>
      </c>
      <c r="P41" s="10"/>
      <c r="Q41" s="10"/>
    </row>
    <row r="42" spans="1:17" x14ac:dyDescent="0.35">
      <c r="A42" s="64">
        <v>44389</v>
      </c>
      <c r="B42" s="64">
        <v>44393</v>
      </c>
      <c r="C42" s="3"/>
      <c r="D42" s="19"/>
      <c r="E42" s="19"/>
      <c r="F42" s="19"/>
      <c r="G42" s="19"/>
      <c r="H42" s="18"/>
      <c r="I42" s="19"/>
      <c r="J42" s="19"/>
      <c r="K42" s="24" t="str">
        <f t="shared" si="0"/>
        <v>ü</v>
      </c>
      <c r="L42" s="19"/>
      <c r="M42" s="19"/>
      <c r="N42" s="24" t="str">
        <f t="shared" si="1"/>
        <v>ü</v>
      </c>
      <c r="P42" s="10"/>
      <c r="Q42" s="10"/>
    </row>
    <row r="43" spans="1:17" x14ac:dyDescent="0.35">
      <c r="A43" s="62">
        <v>44396</v>
      </c>
      <c r="B43" s="62">
        <v>44400</v>
      </c>
      <c r="C43" s="3"/>
      <c r="D43" s="19"/>
      <c r="E43" s="19"/>
      <c r="F43" s="19"/>
      <c r="G43" s="19"/>
      <c r="H43" s="18"/>
      <c r="I43" s="19"/>
      <c r="J43" s="19"/>
      <c r="K43" s="24" t="str">
        <f t="shared" ref="K43" si="2">IF(SUM(I43,J43)=C43,"ü","L")</f>
        <v>ü</v>
      </c>
      <c r="L43" s="19"/>
      <c r="M43" s="19"/>
      <c r="N43" s="24" t="str">
        <f t="shared" ref="N43" si="3">IF(SUM(D43,J43)=(L43+M43),"ü","L")</f>
        <v>ü</v>
      </c>
      <c r="P43" s="10"/>
      <c r="Q43" s="10"/>
    </row>
    <row r="44" spans="1:17" x14ac:dyDescent="0.35">
      <c r="A44" s="63">
        <v>44403</v>
      </c>
      <c r="B44" s="63">
        <v>44406</v>
      </c>
      <c r="C44" s="3"/>
      <c r="D44" s="19"/>
      <c r="E44" s="19"/>
      <c r="F44" s="19"/>
      <c r="G44" s="19"/>
      <c r="H44" s="18"/>
      <c r="I44" s="19"/>
      <c r="J44" s="19"/>
      <c r="K44" s="24" t="str">
        <f t="shared" si="0"/>
        <v>ü</v>
      </c>
      <c r="L44" s="19"/>
      <c r="M44" s="19"/>
      <c r="N44" s="24" t="str">
        <f t="shared" si="1"/>
        <v>ü</v>
      </c>
      <c r="P44" s="10"/>
      <c r="Q44" s="10"/>
    </row>
    <row r="45" spans="1:17" s="12" customFormat="1" x14ac:dyDescent="0.35">
      <c r="A45" s="35" t="s">
        <v>24</v>
      </c>
      <c r="B45" s="35"/>
      <c r="C45" s="25">
        <f>SUM(C6:C44)</f>
        <v>0</v>
      </c>
      <c r="D45" s="25">
        <f t="shared" ref="D45:J45" si="4">SUM(D6:D44)</f>
        <v>0</v>
      </c>
      <c r="E45" s="25">
        <f t="shared" si="4"/>
        <v>0</v>
      </c>
      <c r="F45" s="25">
        <f t="shared" si="4"/>
        <v>0</v>
      </c>
      <c r="G45" s="25">
        <f t="shared" si="4"/>
        <v>0</v>
      </c>
      <c r="H45" s="25">
        <f t="shared" si="4"/>
        <v>0</v>
      </c>
      <c r="I45" s="25">
        <f t="shared" si="4"/>
        <v>0</v>
      </c>
      <c r="J45" s="25">
        <f t="shared" si="4"/>
        <v>0</v>
      </c>
      <c r="K45" s="22"/>
      <c r="L45" s="25">
        <f t="shared" ref="L45" si="5">SUM(L6:L44)</f>
        <v>0</v>
      </c>
      <c r="M45" s="25">
        <f t="shared" ref="M45" si="6">SUM(M6:M44)</f>
        <v>0</v>
      </c>
      <c r="N45" s="23"/>
    </row>
    <row r="46" spans="1:17" x14ac:dyDescent="0.35">
      <c r="B46" s="13"/>
      <c r="C46" s="42"/>
      <c r="D46" s="43"/>
      <c r="E46" s="20"/>
      <c r="F46" s="20"/>
      <c r="G46" s="20"/>
    </row>
  </sheetData>
  <sheetProtection algorithmName="SHA-512" hashValue="rBvzlzYr79w5/XXp8HXMIl6fRSBYfGIfCU1N31/smEZlHsQ5oUkuSeHZvj5iOmOsEguEmGgKrtzIxxPO0ctBHQ==" saltValue="VHnDOLtOyNclhm3Izg1vSQ==" spinCount="100000" sheet="1" objects="1" scenarios="1"/>
  <mergeCells count="10">
    <mergeCell ref="A4:D4"/>
    <mergeCell ref="E4:H4"/>
    <mergeCell ref="C46:D46"/>
    <mergeCell ref="B1:J1"/>
    <mergeCell ref="K1:N1"/>
    <mergeCell ref="A2:N2"/>
    <mergeCell ref="A3:B3"/>
    <mergeCell ref="C3:D3"/>
    <mergeCell ref="E3:H3"/>
    <mergeCell ref="I3:N3"/>
  </mergeCells>
  <conditionalFormatting sqref="K6:K42 K44">
    <cfRule type="cellIs" dxfId="7" priority="9" operator="equal">
      <formula>"ü"</formula>
    </cfRule>
    <cfRule type="cellIs" dxfId="6" priority="10" operator="equal">
      <formula>"L"</formula>
    </cfRule>
  </conditionalFormatting>
  <conditionalFormatting sqref="N6:N42 N44">
    <cfRule type="cellIs" dxfId="5" priority="5" operator="equal">
      <formula>"ü"</formula>
    </cfRule>
    <cfRule type="cellIs" dxfId="4" priority="6" operator="equal">
      <formula>"L"</formula>
    </cfRule>
  </conditionalFormatting>
  <conditionalFormatting sqref="K43">
    <cfRule type="cellIs" dxfId="3" priority="3" operator="equal">
      <formula>"ü"</formula>
    </cfRule>
    <cfRule type="cellIs" dxfId="2" priority="4" operator="equal">
      <formula>"L"</formula>
    </cfRule>
  </conditionalFormatting>
  <conditionalFormatting sqref="N43">
    <cfRule type="cellIs" dxfId="1" priority="1" operator="equal">
      <formula>"ü"</formula>
    </cfRule>
    <cfRule type="cellIs" dxfId="0" priority="2" operator="equal">
      <formula>"L"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50800</xdr:colOff>
                    <xdr:row>0</xdr:row>
                    <xdr:rowOff>31750</xdr:rowOff>
                  </from>
                  <to>
                    <xdr:col>0</xdr:col>
                    <xdr:colOff>679450</xdr:colOff>
                    <xdr:row>0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2"/>
  <sheetViews>
    <sheetView workbookViewId="0">
      <selection activeCell="H35" sqref="H35"/>
    </sheetView>
  </sheetViews>
  <sheetFormatPr baseColWidth="10" defaultRowHeight="14.5" x14ac:dyDescent="0.35"/>
  <cols>
    <col min="1" max="1" width="15.453125" customWidth="1"/>
    <col min="2" max="2" width="12.81640625" customWidth="1"/>
  </cols>
  <sheetData>
    <row r="1" spans="1:2" x14ac:dyDescent="0.35">
      <c r="A1">
        <v>40</v>
      </c>
    </row>
    <row r="2" spans="1:2" x14ac:dyDescent="0.35">
      <c r="A2" t="s">
        <v>25</v>
      </c>
      <c r="B2" t="s">
        <v>26</v>
      </c>
    </row>
    <row r="3" spans="1:2" x14ac:dyDescent="0.35">
      <c r="A3">
        <v>6827</v>
      </c>
      <c r="B3" t="s">
        <v>27</v>
      </c>
    </row>
    <row r="4" spans="1:2" x14ac:dyDescent="0.35">
      <c r="A4">
        <v>6828</v>
      </c>
      <c r="B4" t="s">
        <v>28</v>
      </c>
    </row>
    <row r="5" spans="1:2" x14ac:dyDescent="0.35">
      <c r="A5">
        <v>6830</v>
      </c>
      <c r="B5" t="s">
        <v>29</v>
      </c>
    </row>
    <row r="6" spans="1:2" x14ac:dyDescent="0.35">
      <c r="A6">
        <v>6867</v>
      </c>
      <c r="B6" t="s">
        <v>30</v>
      </c>
    </row>
    <row r="7" spans="1:2" x14ac:dyDescent="0.35">
      <c r="A7">
        <v>6831</v>
      </c>
      <c r="B7" t="s">
        <v>31</v>
      </c>
    </row>
    <row r="8" spans="1:2" x14ac:dyDescent="0.35">
      <c r="A8">
        <v>6833</v>
      </c>
      <c r="B8" t="s">
        <v>32</v>
      </c>
    </row>
    <row r="9" spans="1:2" x14ac:dyDescent="0.35">
      <c r="A9">
        <v>6832</v>
      </c>
      <c r="B9" t="s">
        <v>33</v>
      </c>
    </row>
    <row r="10" spans="1:2" x14ac:dyDescent="0.35">
      <c r="A10">
        <v>6835</v>
      </c>
      <c r="B10" t="s">
        <v>34</v>
      </c>
    </row>
    <row r="11" spans="1:2" x14ac:dyDescent="0.35">
      <c r="A11">
        <v>6802</v>
      </c>
      <c r="B11" t="s">
        <v>35</v>
      </c>
    </row>
    <row r="12" spans="1:2" x14ac:dyDescent="0.35">
      <c r="A12">
        <v>6782</v>
      </c>
      <c r="B12" t="s">
        <v>36</v>
      </c>
    </row>
    <row r="13" spans="1:2" x14ac:dyDescent="0.35">
      <c r="A13">
        <v>6843</v>
      </c>
      <c r="B13" t="s">
        <v>37</v>
      </c>
    </row>
    <row r="14" spans="1:2" x14ac:dyDescent="0.35">
      <c r="A14">
        <v>6845</v>
      </c>
      <c r="B14" t="s">
        <v>38</v>
      </c>
    </row>
    <row r="15" spans="1:2" x14ac:dyDescent="0.35">
      <c r="A15">
        <v>6846</v>
      </c>
      <c r="B15" t="s">
        <v>39</v>
      </c>
    </row>
    <row r="16" spans="1:2" x14ac:dyDescent="0.35">
      <c r="A16">
        <v>6849</v>
      </c>
      <c r="B16" t="s">
        <v>40</v>
      </c>
    </row>
    <row r="17" spans="1:2" x14ac:dyDescent="0.35">
      <c r="A17">
        <v>6847</v>
      </c>
      <c r="B17" t="s">
        <v>41</v>
      </c>
    </row>
    <row r="18" spans="1:2" x14ac:dyDescent="0.35">
      <c r="A18">
        <v>6852</v>
      </c>
      <c r="B18" t="s">
        <v>42</v>
      </c>
    </row>
    <row r="19" spans="1:2" x14ac:dyDescent="0.35">
      <c r="A19">
        <v>6853</v>
      </c>
      <c r="B19" t="s">
        <v>43</v>
      </c>
    </row>
    <row r="20" spans="1:2" x14ac:dyDescent="0.35">
      <c r="A20">
        <v>6856</v>
      </c>
      <c r="B20" t="s">
        <v>44</v>
      </c>
    </row>
    <row r="21" spans="1:2" x14ac:dyDescent="0.35">
      <c r="A21">
        <v>6857</v>
      </c>
      <c r="B21" t="s">
        <v>45</v>
      </c>
    </row>
    <row r="22" spans="1:2" x14ac:dyDescent="0.35">
      <c r="A22">
        <v>6903</v>
      </c>
      <c r="B22" t="s">
        <v>46</v>
      </c>
    </row>
    <row r="23" spans="1:2" x14ac:dyDescent="0.35">
      <c r="A23">
        <v>6859</v>
      </c>
      <c r="B23" t="s">
        <v>47</v>
      </c>
    </row>
    <row r="24" spans="1:2" x14ac:dyDescent="0.35">
      <c r="A24">
        <v>6860</v>
      </c>
      <c r="B24" t="s">
        <v>48</v>
      </c>
    </row>
    <row r="25" spans="1:2" x14ac:dyDescent="0.35">
      <c r="A25">
        <v>6861</v>
      </c>
      <c r="B25" t="s">
        <v>49</v>
      </c>
    </row>
    <row r="26" spans="1:2" x14ac:dyDescent="0.35">
      <c r="A26">
        <v>6862</v>
      </c>
      <c r="B26" t="s">
        <v>50</v>
      </c>
    </row>
    <row r="27" spans="1:2" x14ac:dyDescent="0.35">
      <c r="A27">
        <v>6863</v>
      </c>
      <c r="B27" t="s">
        <v>51</v>
      </c>
    </row>
    <row r="28" spans="1:2" x14ac:dyDescent="0.35">
      <c r="A28">
        <v>6865</v>
      </c>
      <c r="B28" t="s">
        <v>52</v>
      </c>
    </row>
    <row r="29" spans="1:2" x14ac:dyDescent="0.35">
      <c r="A29">
        <v>6866</v>
      </c>
      <c r="B29" t="s">
        <v>53</v>
      </c>
    </row>
    <row r="30" spans="1:2" x14ac:dyDescent="0.35">
      <c r="A30">
        <v>6765</v>
      </c>
      <c r="B30" t="s">
        <v>54</v>
      </c>
    </row>
    <row r="31" spans="1:2" x14ac:dyDescent="0.35">
      <c r="A31">
        <v>6871</v>
      </c>
      <c r="B31" t="s">
        <v>55</v>
      </c>
    </row>
    <row r="32" spans="1:2" x14ac:dyDescent="0.35">
      <c r="A32">
        <v>6872</v>
      </c>
      <c r="B32" t="s">
        <v>56</v>
      </c>
    </row>
    <row r="33" spans="1:2" x14ac:dyDescent="0.35">
      <c r="A33">
        <v>6855</v>
      </c>
      <c r="B33" t="s">
        <v>57</v>
      </c>
    </row>
    <row r="34" spans="1:2" x14ac:dyDescent="0.35">
      <c r="A34">
        <v>6836</v>
      </c>
      <c r="B34" t="s">
        <v>58</v>
      </c>
    </row>
    <row r="35" spans="1:2" x14ac:dyDescent="0.35">
      <c r="A35">
        <v>6839</v>
      </c>
      <c r="B35" t="s">
        <v>59</v>
      </c>
    </row>
    <row r="36" spans="1:2" x14ac:dyDescent="0.35">
      <c r="A36">
        <v>6844</v>
      </c>
      <c r="B36" t="s">
        <v>60</v>
      </c>
    </row>
    <row r="37" spans="1:2" x14ac:dyDescent="0.35">
      <c r="A37">
        <v>6850</v>
      </c>
      <c r="B37" t="s">
        <v>61</v>
      </c>
    </row>
    <row r="38" spans="1:2" x14ac:dyDescent="0.35">
      <c r="A38">
        <v>6848</v>
      </c>
      <c r="B38" t="s">
        <v>62</v>
      </c>
    </row>
    <row r="39" spans="1:2" x14ac:dyDescent="0.35">
      <c r="A39">
        <v>6638</v>
      </c>
      <c r="B39" t="s">
        <v>63</v>
      </c>
    </row>
    <row r="40" spans="1:2" x14ac:dyDescent="0.35">
      <c r="A40">
        <v>6873</v>
      </c>
      <c r="B40" t="s">
        <v>64</v>
      </c>
    </row>
    <row r="41" spans="1:2" x14ac:dyDescent="0.35">
      <c r="A41">
        <v>6858</v>
      </c>
      <c r="B41" t="s">
        <v>65</v>
      </c>
    </row>
    <row r="42" spans="1:2" x14ac:dyDescent="0.35">
      <c r="A42">
        <v>6868</v>
      </c>
      <c r="B42" t="s">
        <v>66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Werte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Wolfermann</dc:creator>
  <cp:lastModifiedBy>Elisabeth Wolfermann</cp:lastModifiedBy>
  <dcterms:created xsi:type="dcterms:W3CDTF">2017-08-14T16:09:13Z</dcterms:created>
  <dcterms:modified xsi:type="dcterms:W3CDTF">2020-09-11T14:35:57Z</dcterms:modified>
</cp:coreProperties>
</file>